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(주)넥소\회사 업무\넥소\전자칠판관련자료\한국기업렌탈-조견표\2024.02.01 기준\"/>
    </mc:Choice>
  </mc:AlternateContent>
  <xr:revisionPtr revIDLastSave="0" documentId="13_ncr:1_{00D23EFB-384E-4EDB-9D0D-6AEFA87087E3}" xr6:coauthVersionLast="47" xr6:coauthVersionMax="47" xr10:uidLastSave="{00000000-0000-0000-0000-000000000000}"/>
  <workbookProtection workbookPassword="A5D0" lockStructure="1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Sheet1!$A$1:$H$30</definedName>
  </definedNames>
  <calcPr calcId="191029"/>
</workbook>
</file>

<file path=xl/calcChain.xml><?xml version="1.0" encoding="utf-8"?>
<calcChain xmlns="http://schemas.openxmlformats.org/spreadsheetml/2006/main">
  <c r="A6" i="1" l="1"/>
  <c r="L1" i="1"/>
  <c r="J1" i="1" l="1"/>
  <c r="H1" i="1"/>
  <c r="F1" i="1"/>
  <c r="D1" i="1"/>
  <c r="K6" i="1" l="1"/>
  <c r="L6" i="1" s="1"/>
  <c r="E6" i="1"/>
  <c r="F6" i="1" s="1"/>
  <c r="C6" i="1"/>
  <c r="D6" i="1" s="1"/>
  <c r="I6" i="1" l="1"/>
  <c r="J6" i="1" s="1"/>
  <c r="G6" i="1"/>
  <c r="H6" i="1" s="1"/>
</calcChain>
</file>

<file path=xl/sharedStrings.xml><?xml version="1.0" encoding="utf-8"?>
<sst xmlns="http://schemas.openxmlformats.org/spreadsheetml/2006/main" count="82" uniqueCount="58">
  <si>
    <t>출하가</t>
    <phoneticPr fontId="2" type="noConversion"/>
  </si>
  <si>
    <t>총 렌탈비용</t>
    <phoneticPr fontId="2" type="noConversion"/>
  </si>
  <si>
    <t>VAT별도</t>
    <phoneticPr fontId="2" type="noConversion"/>
  </si>
  <si>
    <t>VAT포함</t>
    <phoneticPr fontId="2" type="noConversion"/>
  </si>
  <si>
    <t>월 렌탈료</t>
    <phoneticPr fontId="2" type="noConversion"/>
  </si>
  <si>
    <r>
      <rPr>
        <b/>
        <sz val="14"/>
        <color theme="1"/>
        <rFont val="Wingdings"/>
        <charset val="2"/>
      </rPr>
      <t>q</t>
    </r>
    <r>
      <rPr>
        <b/>
        <sz val="14"/>
        <color theme="1"/>
        <rFont val="휴먼모음T"/>
        <family val="1"/>
        <charset val="129"/>
      </rPr>
      <t xml:space="preserve"> 렌탈 영업가이드 </t>
    </r>
    <phoneticPr fontId="2" type="noConversion"/>
  </si>
  <si>
    <t>1. 월렌탈료 산정</t>
    <phoneticPr fontId="2" type="noConversion"/>
  </si>
  <si>
    <t>개인사업자</t>
    <phoneticPr fontId="2" type="noConversion"/>
  </si>
  <si>
    <t>비고</t>
    <phoneticPr fontId="2" type="noConversion"/>
  </si>
  <si>
    <t>사업자등록증</t>
    <phoneticPr fontId="2" type="noConversion"/>
  </si>
  <si>
    <t>-</t>
    <phoneticPr fontId="2" type="noConversion"/>
  </si>
  <si>
    <t>임대차계약서</t>
    <phoneticPr fontId="2" type="noConversion"/>
  </si>
  <si>
    <t>대표자 신분증 사본</t>
    <phoneticPr fontId="2" type="noConversion"/>
  </si>
  <si>
    <t>신용정보조회동의서</t>
    <phoneticPr fontId="2" type="noConversion"/>
  </si>
  <si>
    <t xml:space="preserve">당사 양식 </t>
    <phoneticPr fontId="2" type="noConversion"/>
  </si>
  <si>
    <t>법인사업자</t>
    <phoneticPr fontId="2" type="noConversion"/>
  </si>
  <si>
    <t xml:space="preserve">개인사업자 서류일체 </t>
    <phoneticPr fontId="2" type="noConversion"/>
  </si>
  <si>
    <t>정관 및 주주명부</t>
    <phoneticPr fontId="2" type="noConversion"/>
  </si>
  <si>
    <t>개인인감증명서</t>
    <phoneticPr fontId="2" type="noConversion"/>
  </si>
  <si>
    <t>주민등록등본</t>
    <phoneticPr fontId="2" type="noConversion"/>
  </si>
  <si>
    <t>통장사본</t>
    <phoneticPr fontId="2" type="noConversion"/>
  </si>
  <si>
    <t>공통</t>
    <phoneticPr fontId="2" type="noConversion"/>
  </si>
  <si>
    <t>견적서</t>
    <phoneticPr fontId="2" type="noConversion"/>
  </si>
  <si>
    <t>한국기업렌탈 앞</t>
    <phoneticPr fontId="2" type="noConversion"/>
  </si>
  <si>
    <t>3개월 內</t>
    <phoneticPr fontId="2" type="noConversion"/>
  </si>
  <si>
    <t>개인사업자 서류 일체</t>
    <phoneticPr fontId="2" type="noConversion"/>
  </si>
  <si>
    <t>법인인감증명서</t>
    <phoneticPr fontId="2" type="noConversion"/>
  </si>
  <si>
    <t>이사회결의서</t>
    <phoneticPr fontId="2" type="noConversion"/>
  </si>
  <si>
    <t>양식제공</t>
    <phoneticPr fontId="2" type="noConversion"/>
  </si>
  <si>
    <t>세금계산서</t>
    <phoneticPr fontId="2" type="noConversion"/>
  </si>
  <si>
    <t xml:space="preserve">한국기업렌탈 앞 </t>
    <phoneticPr fontId="2" type="noConversion"/>
  </si>
  <si>
    <t>구분</t>
    <phoneticPr fontId="2" type="noConversion"/>
  </si>
  <si>
    <t>내역</t>
    <phoneticPr fontId="2" type="noConversion"/>
  </si>
  <si>
    <t>비고</t>
    <phoneticPr fontId="2" type="noConversion"/>
  </si>
  <si>
    <t xml:space="preserve">3. 심사서류 및 계약서류 </t>
    <phoneticPr fontId="2" type="noConversion"/>
  </si>
  <si>
    <t>2. 업무프로세스</t>
    <phoneticPr fontId="2" type="noConversion"/>
  </si>
  <si>
    <t>프로세스</t>
    <phoneticPr fontId="2" type="noConversion"/>
  </si>
  <si>
    <t>심사</t>
    <phoneticPr fontId="2" type="noConversion"/>
  </si>
  <si>
    <t>심사서류 제출</t>
    <phoneticPr fontId="2" type="noConversion"/>
  </si>
  <si>
    <t>판매점</t>
    <phoneticPr fontId="2" type="noConversion"/>
  </si>
  <si>
    <t>렌탈회사</t>
    <phoneticPr fontId="2" type="noConversion"/>
  </si>
  <si>
    <t>렌탈이용자</t>
    <phoneticPr fontId="2" type="noConversion"/>
  </si>
  <si>
    <t>심사결과 확인</t>
    <phoneticPr fontId="2" type="noConversion"/>
  </si>
  <si>
    <t>지급</t>
    <phoneticPr fontId="2" type="noConversion"/>
  </si>
  <si>
    <t>납품 및 설치</t>
    <phoneticPr fontId="2" type="noConversion"/>
  </si>
  <si>
    <t>렌탈계약</t>
    <phoneticPr fontId="2" type="noConversion"/>
  </si>
  <si>
    <t>물건대금 지급</t>
    <phoneticPr fontId="2" type="noConversion"/>
  </si>
  <si>
    <t>월렌탈료 상환</t>
    <phoneticPr fontId="2" type="noConversion"/>
  </si>
  <si>
    <t>1) 업무절차</t>
    <phoneticPr fontId="2" type="noConversion"/>
  </si>
  <si>
    <t>납품 및 계약</t>
    <phoneticPr fontId="2" type="noConversion"/>
  </si>
  <si>
    <t xml:space="preserve">2) 계약서류 </t>
    <phoneticPr fontId="2" type="noConversion"/>
  </si>
  <si>
    <t xml:space="preserve">▶개월수 별 월렌탈료 및 총렌탈비용은 부가세 포함 가격입니다. </t>
    <phoneticPr fontId="2" type="noConversion"/>
  </si>
  <si>
    <t>-</t>
    <phoneticPr fontId="2" type="noConversion"/>
  </si>
  <si>
    <t>당사 계약진행</t>
    <phoneticPr fontId="2" type="noConversion"/>
  </si>
  <si>
    <t>1) 심사서류</t>
    <phoneticPr fontId="2" type="noConversion"/>
  </si>
  <si>
    <t>▶출하가(VAT포함)만 입력하시면 자동 산정됩니다.</t>
    <phoneticPr fontId="2" type="noConversion"/>
  </si>
  <si>
    <t>1~2 영업일</t>
    <phoneticPr fontId="2" type="noConversion"/>
  </si>
  <si>
    <t>납품,계약 검수후,
양도통지수령 시
+2~3일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</si>
</sst>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#&quot;개월&quot;"/>
    <numFmt numFmtId="177" formatCode="0.000%"/>
    <numFmt numFmtId="178" formatCode="0.0%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모음T"/>
      <family val="1"/>
      <charset val="129"/>
    </font>
    <font>
      <sz val="11"/>
      <name val="휴먼모음T"/>
      <family val="1"/>
      <charset val="129"/>
    </font>
    <font>
      <b/>
      <sz val="14"/>
      <color theme="1"/>
      <name val="휴먼모음T"/>
      <family val="1"/>
      <charset val="129"/>
    </font>
    <font>
      <b/>
      <sz val="14"/>
      <color theme="1"/>
      <name val="Wingdings"/>
      <charset val="2"/>
    </font>
    <font>
      <b/>
      <sz val="10"/>
      <color theme="1"/>
      <name val="맑은 고딕"/>
      <family val="3"/>
      <charset val="129"/>
    </font>
    <font>
      <b/>
      <sz val="14"/>
      <name val="휴먼모음T"/>
      <family val="1"/>
      <charset val="129"/>
    </font>
    <font>
      <sz val="12"/>
      <color theme="1"/>
      <name val="휴먼모음T"/>
      <family val="1"/>
      <charset val="129"/>
    </font>
    <font>
      <b/>
      <sz val="11"/>
      <color theme="1"/>
      <name val="휴먼모음T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177" fontId="3" fillId="0" borderId="0" xfId="2" applyNumberFormat="1" applyFont="1" applyAlignment="1">
      <alignment horizontal="center" vertical="center"/>
    </xf>
    <xf numFmtId="0" fontId="5" fillId="0" borderId="0" xfId="0" applyFont="1">
      <alignment vertical="center"/>
    </xf>
    <xf numFmtId="10" fontId="4" fillId="0" borderId="0" xfId="0" applyNumberFormat="1" applyFont="1" applyAlignment="1">
      <alignment horizontal="center" vertical="center"/>
    </xf>
    <xf numFmtId="0" fontId="8" fillId="0" borderId="0" xfId="0" applyFont="1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10" fontId="4" fillId="0" borderId="0" xfId="0" applyNumberFormat="1" applyFont="1" applyAlignment="1" applyProtection="1">
      <alignment horizontal="center" vertical="center"/>
      <protection hidden="1"/>
    </xf>
    <xf numFmtId="177" fontId="4" fillId="0" borderId="0" xfId="2" applyNumberFormat="1" applyFont="1" applyAlignment="1" applyProtection="1">
      <alignment horizontal="center" vertical="center"/>
      <protection hidden="1"/>
    </xf>
    <xf numFmtId="0" fontId="9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41" fontId="3" fillId="0" borderId="10" xfId="1" applyFont="1" applyBorder="1">
      <alignment vertical="center"/>
    </xf>
    <xf numFmtId="41" fontId="3" fillId="0" borderId="10" xfId="1" applyFont="1" applyBorder="1" applyAlignment="1">
      <alignment horizontal="center" vertical="center"/>
    </xf>
    <xf numFmtId="41" fontId="3" fillId="0" borderId="11" xfId="1" applyFont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41" fontId="3" fillId="0" borderId="15" xfId="1" applyFont="1" applyBorder="1">
      <alignment vertical="center"/>
    </xf>
    <xf numFmtId="10" fontId="4" fillId="0" borderId="0" xfId="2" applyNumberFormat="1" applyFont="1" applyAlignment="1" applyProtection="1">
      <alignment horizontal="left" vertical="center" indent="2"/>
      <protection hidden="1"/>
    </xf>
    <xf numFmtId="10" fontId="4" fillId="0" borderId="0" xfId="2" applyNumberFormat="1" applyFont="1" applyAlignment="1" applyProtection="1">
      <alignment horizontal="center" vertical="center"/>
      <protection hidden="1"/>
    </xf>
    <xf numFmtId="178" fontId="4" fillId="0" borderId="0" xfId="2" applyNumberFormat="1" applyFont="1" applyAlignment="1" applyProtection="1">
      <alignment horizontal="center" vertical="center"/>
      <protection hidden="1"/>
    </xf>
    <xf numFmtId="41" fontId="3" fillId="2" borderId="10" xfId="1" applyFont="1" applyFill="1" applyBorder="1" applyProtection="1">
      <alignment vertical="center"/>
      <protection locked="0"/>
    </xf>
    <xf numFmtId="41" fontId="3" fillId="4" borderId="9" xfId="1" applyFont="1" applyFill="1" applyBorder="1" applyAlignment="1" applyProtection="1">
      <alignment vertical="center"/>
    </xf>
    <xf numFmtId="0" fontId="10" fillId="4" borderId="0" xfId="0" applyFont="1" applyFill="1">
      <alignment vertical="center"/>
    </xf>
    <xf numFmtId="0" fontId="7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41" fontId="3" fillId="0" borderId="0" xfId="1" applyFont="1" applyProtection="1">
      <alignment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41" fontId="3" fillId="3" borderId="5" xfId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1" fontId="3" fillId="0" borderId="0" xfId="1" applyFont="1" applyBorder="1" applyAlignment="1" applyProtection="1">
      <alignment horizontal="center" vertical="center"/>
      <protection locked="0"/>
    </xf>
    <xf numFmtId="0" fontId="9" fillId="0" borderId="0" xfId="0" applyFont="1" applyProtection="1">
      <alignment vertical="center"/>
      <protection locked="0"/>
    </xf>
    <xf numFmtId="0" fontId="10" fillId="3" borderId="4" xfId="0" applyFont="1" applyFill="1" applyBorder="1" applyAlignment="1" applyProtection="1">
      <alignment horizontal="center" vertical="center"/>
      <protection locked="0"/>
    </xf>
    <xf numFmtId="41" fontId="10" fillId="3" borderId="6" xfId="1" applyFont="1" applyFill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center" vertical="center"/>
      <protection locked="0"/>
    </xf>
    <xf numFmtId="41" fontId="3" fillId="0" borderId="8" xfId="1" applyFont="1" applyBorder="1" applyAlignment="1" applyProtection="1">
      <alignment horizontal="center"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76" fontId="3" fillId="3" borderId="18" xfId="0" applyNumberFormat="1" applyFont="1" applyFill="1" applyBorder="1" applyAlignment="1">
      <alignment horizontal="center" vertical="center"/>
    </xf>
    <xf numFmtId="176" fontId="3" fillId="3" borderId="19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41" fontId="3" fillId="0" borderId="1" xfId="1" applyFont="1" applyBorder="1" applyAlignment="1" applyProtection="1">
      <alignment horizontal="center" vertical="center"/>
      <protection locked="0"/>
    </xf>
    <xf numFmtId="41" fontId="3" fillId="0" borderId="10" xfId="1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76" fontId="3" fillId="3" borderId="5" xfId="0" applyNumberFormat="1" applyFont="1" applyFill="1" applyBorder="1" applyAlignment="1">
      <alignment horizontal="center" vertical="center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176" fontId="3" fillId="3" borderId="6" xfId="0" applyNumberFormat="1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495300</xdr:colOff>
      <xdr:row>12</xdr:row>
      <xdr:rowOff>142875</xdr:rowOff>
    </xdr:from>
    <xdr:to>
      <xdr:col>5</xdr:col>
      <xdr:colOff>619125</xdr:colOff>
      <xdr:row>12</xdr:row>
      <xdr:rowOff>142875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4457700" y="3600450"/>
          <a:ext cx="113347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476250</xdr:colOff>
      <xdr:row>13</xdr:row>
      <xdr:rowOff>152400</xdr:rowOff>
    </xdr:from>
    <xdr:to>
      <xdr:col>5</xdr:col>
      <xdr:colOff>600075</xdr:colOff>
      <xdr:row>13</xdr:row>
      <xdr:rowOff>152400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rot="10800000">
          <a:off x="4438650" y="3924300"/>
          <a:ext cx="113347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476250</xdr:colOff>
      <xdr:row>14</xdr:row>
      <xdr:rowOff>152400</xdr:rowOff>
    </xdr:from>
    <xdr:to>
      <xdr:col>6</xdr:col>
      <xdr:colOff>552450</xdr:colOff>
      <xdr:row>14</xdr:row>
      <xdr:rowOff>152400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4438650" y="4238625"/>
          <a:ext cx="20955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16</xdr:row>
      <xdr:rowOff>152400</xdr:rowOff>
    </xdr:from>
    <xdr:to>
      <xdr:col>5</xdr:col>
      <xdr:colOff>581025</xdr:colOff>
      <xdr:row>16</xdr:row>
      <xdr:rowOff>152400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 rot="10800000">
          <a:off x="4419600" y="5181600"/>
          <a:ext cx="113347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381000</xdr:colOff>
      <xdr:row>17</xdr:row>
      <xdr:rowOff>161925</xdr:rowOff>
    </xdr:from>
    <xdr:to>
      <xdr:col>6</xdr:col>
      <xdr:colOff>504825</xdr:colOff>
      <xdr:row>17</xdr:row>
      <xdr:rowOff>161925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rot="10800000">
          <a:off x="5353050" y="5505450"/>
          <a:ext cx="113347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438150</xdr:colOff>
      <xdr:row>15</xdr:row>
      <xdr:rowOff>152400</xdr:rowOff>
    </xdr:from>
    <xdr:to>
      <xdr:col>6</xdr:col>
      <xdr:colOff>561975</xdr:colOff>
      <xdr:row>15</xdr:row>
      <xdr:rowOff>152400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5410200" y="4867275"/>
          <a:ext cx="113347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topLeftCell="A2" zoomScaleNormal="100" workbookViewId="0">
      <selection activeCell="M17" sqref="M17"/>
    </sheetView>
  </sheetViews>
  <sheetFormatPr defaultRowHeight="24.95" customHeight="1" x14ac:dyDescent="0.3"/>
  <cols>
    <col min="1" max="2" width="12.75" style="1" customWidth="1"/>
    <col min="3" max="10" width="13.25" style="1" customWidth="1"/>
    <col min="11" max="11" width="13" style="1" customWidth="1"/>
    <col min="12" max="12" width="12.875" style="1" customWidth="1"/>
    <col min="13" max="16384" width="9" style="1"/>
  </cols>
  <sheetData>
    <row r="1" spans="1:12" s="6" customFormat="1" ht="18.75" hidden="1" x14ac:dyDescent="0.3">
      <c r="A1" s="5"/>
      <c r="C1" s="7">
        <v>0.245</v>
      </c>
      <c r="D1" s="8">
        <f>PMT($C$1/12,C4,-100%,0,0)</f>
        <v>9.4801733665017179E-2</v>
      </c>
      <c r="E1" s="18">
        <v>0.185</v>
      </c>
      <c r="F1" s="8">
        <f>PMT($E$1/12,E4,-100%,0,0)</f>
        <v>5.0166025360571249E-2</v>
      </c>
      <c r="G1" s="8">
        <v>0.16</v>
      </c>
      <c r="H1" s="8">
        <f>PMT($G$1/12,G4,-100%,0,0)</f>
        <v>3.5157033036350094E-2</v>
      </c>
      <c r="I1" s="19">
        <v>0.16</v>
      </c>
      <c r="J1" s="8">
        <f>PMT($I$1/12,I4,-100%,0,0)</f>
        <v>2.8340280804791868E-2</v>
      </c>
      <c r="K1" s="20">
        <v>0.2</v>
      </c>
      <c r="L1" s="8">
        <f>PMT($K$1/12,K4,-100%,0,0)</f>
        <v>2.649388371498609E-2</v>
      </c>
    </row>
    <row r="2" spans="1:12" ht="26.25" customHeight="1" x14ac:dyDescent="0.3">
      <c r="A2" s="3" t="s">
        <v>5</v>
      </c>
      <c r="C2" s="4"/>
      <c r="D2" s="2"/>
      <c r="E2" s="2"/>
      <c r="F2" s="2"/>
      <c r="G2" s="2"/>
      <c r="H2" s="2"/>
    </row>
    <row r="3" spans="1:12" ht="24.95" customHeight="1" thickBot="1" x14ac:dyDescent="0.35">
      <c r="A3" s="9" t="s">
        <v>6</v>
      </c>
      <c r="C3" s="4"/>
      <c r="D3" s="2"/>
      <c r="E3" s="2"/>
      <c r="F3" s="2"/>
      <c r="G3" s="2"/>
      <c r="H3" s="2"/>
    </row>
    <row r="4" spans="1:12" ht="24.95" customHeight="1" x14ac:dyDescent="0.3">
      <c r="A4" s="47" t="s">
        <v>0</v>
      </c>
      <c r="B4" s="48"/>
      <c r="C4" s="49">
        <v>12</v>
      </c>
      <c r="D4" s="50"/>
      <c r="E4" s="49">
        <v>24</v>
      </c>
      <c r="F4" s="50"/>
      <c r="G4" s="60">
        <v>36</v>
      </c>
      <c r="H4" s="60"/>
      <c r="I4" s="60">
        <v>48</v>
      </c>
      <c r="J4" s="49"/>
      <c r="K4" s="60">
        <v>60</v>
      </c>
      <c r="L4" s="63"/>
    </row>
    <row r="5" spans="1:12" ht="24.95" customHeight="1" x14ac:dyDescent="0.3">
      <c r="A5" s="11" t="s">
        <v>2</v>
      </c>
      <c r="B5" s="10" t="s">
        <v>3</v>
      </c>
      <c r="C5" s="10" t="s">
        <v>4</v>
      </c>
      <c r="D5" s="10" t="s">
        <v>1</v>
      </c>
      <c r="E5" s="10" t="s">
        <v>4</v>
      </c>
      <c r="F5" s="10" t="s">
        <v>1</v>
      </c>
      <c r="G5" s="10" t="s">
        <v>4</v>
      </c>
      <c r="H5" s="10" t="s">
        <v>1</v>
      </c>
      <c r="I5" s="10" t="s">
        <v>4</v>
      </c>
      <c r="J5" s="16" t="s">
        <v>1</v>
      </c>
      <c r="K5" s="10" t="s">
        <v>4</v>
      </c>
      <c r="L5" s="12" t="s">
        <v>1</v>
      </c>
    </row>
    <row r="6" spans="1:12" ht="24.95" customHeight="1" thickBot="1" x14ac:dyDescent="0.35">
      <c r="A6" s="22">
        <f>B6/1.1</f>
        <v>2127272.7272727271</v>
      </c>
      <c r="B6" s="21">
        <v>2340000</v>
      </c>
      <c r="C6" s="14">
        <f>ROUNDUP(A6*D1,-3)*1.1</f>
        <v>222200.00000000003</v>
      </c>
      <c r="D6" s="13">
        <f>C6*C4</f>
        <v>2666400.0000000005</v>
      </c>
      <c r="E6" s="13">
        <f>ROUNDUP(A6*F1,-3)*1.1</f>
        <v>117700.00000000001</v>
      </c>
      <c r="F6" s="13">
        <f>E6*E4</f>
        <v>2824800.0000000005</v>
      </c>
      <c r="G6" s="13">
        <f>ROUNDUP(A6*H1,-3)*1.1</f>
        <v>82500</v>
      </c>
      <c r="H6" s="13">
        <f>G6*G4</f>
        <v>2970000</v>
      </c>
      <c r="I6" s="13">
        <f>ROUNDUP(A6*J1,-3)*1.1</f>
        <v>67100</v>
      </c>
      <c r="J6" s="17">
        <f>I6*I4</f>
        <v>3220800</v>
      </c>
      <c r="K6" s="13">
        <f>ROUNDUP(A6*L1,-3)*1.1</f>
        <v>62700.000000000007</v>
      </c>
      <c r="L6" s="15">
        <f>K6*K4</f>
        <v>3762000.0000000005</v>
      </c>
    </row>
    <row r="7" spans="1:12" s="25" customFormat="1" ht="24.95" customHeight="1" x14ac:dyDescent="0.3">
      <c r="A7" s="24" t="s">
        <v>55</v>
      </c>
      <c r="C7" s="26"/>
      <c r="D7" s="26"/>
    </row>
    <row r="8" spans="1:12" s="25" customFormat="1" ht="24.95" customHeight="1" x14ac:dyDescent="0.3">
      <c r="A8" s="24" t="s">
        <v>51</v>
      </c>
      <c r="C8" s="26"/>
      <c r="D8" s="26"/>
    </row>
    <row r="9" spans="1:12" s="25" customFormat="1" ht="24.95" customHeight="1" x14ac:dyDescent="0.3">
      <c r="C9" s="26"/>
      <c r="D9" s="26"/>
    </row>
    <row r="10" spans="1:12" s="25" customFormat="1" ht="24.95" customHeight="1" x14ac:dyDescent="0.3">
      <c r="A10" s="25" t="s">
        <v>35</v>
      </c>
      <c r="C10" s="26"/>
      <c r="D10" s="26"/>
    </row>
    <row r="11" spans="1:12" s="25" customFormat="1" ht="24.95" customHeight="1" thickBot="1" x14ac:dyDescent="0.35">
      <c r="A11" s="25" t="s">
        <v>48</v>
      </c>
      <c r="C11" s="26"/>
      <c r="D11" s="26"/>
    </row>
    <row r="12" spans="1:12" s="25" customFormat="1" ht="24.95" customHeight="1" x14ac:dyDescent="0.3">
      <c r="A12" s="52" t="s">
        <v>36</v>
      </c>
      <c r="B12" s="53"/>
      <c r="C12" s="53"/>
      <c r="D12" s="53"/>
      <c r="E12" s="28" t="s">
        <v>39</v>
      </c>
      <c r="F12" s="27" t="s">
        <v>40</v>
      </c>
      <c r="G12" s="27" t="s">
        <v>41</v>
      </c>
      <c r="H12" s="29" t="s">
        <v>8</v>
      </c>
    </row>
    <row r="13" spans="1:12" s="25" customFormat="1" ht="24.95" customHeight="1" x14ac:dyDescent="0.3">
      <c r="A13" s="57" t="s">
        <v>37</v>
      </c>
      <c r="B13" s="30">
        <v>1</v>
      </c>
      <c r="C13" s="54" t="s">
        <v>38</v>
      </c>
      <c r="D13" s="54"/>
      <c r="E13" s="30"/>
      <c r="F13" s="30"/>
      <c r="G13" s="30"/>
      <c r="H13" s="31" t="s">
        <v>10</v>
      </c>
    </row>
    <row r="14" spans="1:12" s="25" customFormat="1" ht="24.95" customHeight="1" x14ac:dyDescent="0.3">
      <c r="A14" s="57"/>
      <c r="B14" s="30">
        <v>2</v>
      </c>
      <c r="C14" s="54" t="s">
        <v>42</v>
      </c>
      <c r="D14" s="54"/>
      <c r="E14" s="30"/>
      <c r="F14" s="30"/>
      <c r="G14" s="30"/>
      <c r="H14" s="31" t="s">
        <v>56</v>
      </c>
    </row>
    <row r="15" spans="1:12" s="25" customFormat="1" ht="24.95" customHeight="1" x14ac:dyDescent="0.3">
      <c r="A15" s="45" t="s">
        <v>49</v>
      </c>
      <c r="B15" s="30">
        <v>1</v>
      </c>
      <c r="C15" s="54" t="s">
        <v>44</v>
      </c>
      <c r="D15" s="54"/>
      <c r="E15" s="30"/>
      <c r="F15" s="30"/>
      <c r="G15" s="30"/>
      <c r="H15" s="31" t="s">
        <v>52</v>
      </c>
    </row>
    <row r="16" spans="1:12" s="25" customFormat="1" ht="24.95" customHeight="1" x14ac:dyDescent="0.3">
      <c r="A16" s="56"/>
      <c r="B16" s="30">
        <v>2</v>
      </c>
      <c r="C16" s="54" t="s">
        <v>45</v>
      </c>
      <c r="D16" s="54"/>
      <c r="E16" s="30"/>
      <c r="F16" s="30"/>
      <c r="G16" s="30"/>
      <c r="H16" s="32" t="s">
        <v>53</v>
      </c>
    </row>
    <row r="17" spans="1:8" s="25" customFormat="1" ht="48" customHeight="1" x14ac:dyDescent="0.3">
      <c r="A17" s="57" t="s">
        <v>43</v>
      </c>
      <c r="B17" s="30">
        <v>1</v>
      </c>
      <c r="C17" s="54" t="s">
        <v>46</v>
      </c>
      <c r="D17" s="54"/>
      <c r="E17" s="30"/>
      <c r="F17" s="30"/>
      <c r="G17" s="30"/>
      <c r="H17" s="33" t="s">
        <v>57</v>
      </c>
    </row>
    <row r="18" spans="1:8" s="25" customFormat="1" ht="24.95" customHeight="1" thickBot="1" x14ac:dyDescent="0.35">
      <c r="A18" s="58"/>
      <c r="B18" s="35">
        <v>2</v>
      </c>
      <c r="C18" s="55" t="s">
        <v>47</v>
      </c>
      <c r="D18" s="55"/>
      <c r="E18" s="35"/>
      <c r="F18" s="35"/>
      <c r="G18" s="35"/>
      <c r="H18" s="36" t="s">
        <v>10</v>
      </c>
    </row>
    <row r="19" spans="1:8" s="25" customFormat="1" ht="24.95" customHeight="1" x14ac:dyDescent="0.3">
      <c r="A19" s="37"/>
      <c r="B19" s="37"/>
      <c r="C19" s="38"/>
      <c r="D19" s="38"/>
      <c r="E19" s="37"/>
      <c r="F19" s="37"/>
      <c r="G19" s="37"/>
      <c r="H19" s="37"/>
    </row>
    <row r="20" spans="1:8" s="25" customFormat="1" ht="24.95" customHeight="1" x14ac:dyDescent="0.3">
      <c r="A20" s="39" t="s">
        <v>34</v>
      </c>
      <c r="C20" s="26"/>
      <c r="D20" s="26"/>
    </row>
    <row r="21" spans="1:8" s="25" customFormat="1" ht="24.95" customHeight="1" thickBot="1" x14ac:dyDescent="0.35">
      <c r="A21" s="25" t="s">
        <v>54</v>
      </c>
      <c r="C21" s="26"/>
      <c r="D21" s="26"/>
      <c r="E21" s="25" t="s">
        <v>50</v>
      </c>
    </row>
    <row r="22" spans="1:8" s="25" customFormat="1" ht="24.95" customHeight="1" x14ac:dyDescent="0.3">
      <c r="A22" s="40" t="s">
        <v>31</v>
      </c>
      <c r="B22" s="51" t="s">
        <v>32</v>
      </c>
      <c r="C22" s="51"/>
      <c r="D22" s="41" t="s">
        <v>33</v>
      </c>
      <c r="E22" s="40" t="s">
        <v>31</v>
      </c>
      <c r="F22" s="51" t="s">
        <v>32</v>
      </c>
      <c r="G22" s="51"/>
      <c r="H22" s="42" t="s">
        <v>8</v>
      </c>
    </row>
    <row r="23" spans="1:8" s="25" customFormat="1" ht="24.95" customHeight="1" x14ac:dyDescent="0.3">
      <c r="A23" s="45" t="s">
        <v>7</v>
      </c>
      <c r="B23" s="59" t="s">
        <v>9</v>
      </c>
      <c r="C23" s="59"/>
      <c r="D23" s="43" t="s">
        <v>10</v>
      </c>
      <c r="E23" s="45" t="s">
        <v>7</v>
      </c>
      <c r="F23" s="59" t="s">
        <v>18</v>
      </c>
      <c r="G23" s="59"/>
      <c r="H23" s="31" t="s">
        <v>24</v>
      </c>
    </row>
    <row r="24" spans="1:8" s="25" customFormat="1" ht="24.95" customHeight="1" x14ac:dyDescent="0.3">
      <c r="A24" s="46"/>
      <c r="B24" s="59" t="s">
        <v>11</v>
      </c>
      <c r="C24" s="59"/>
      <c r="D24" s="31" t="s">
        <v>10</v>
      </c>
      <c r="E24" s="46"/>
      <c r="F24" s="59" t="s">
        <v>19</v>
      </c>
      <c r="G24" s="59"/>
      <c r="H24" s="31" t="s">
        <v>24</v>
      </c>
    </row>
    <row r="25" spans="1:8" s="25" customFormat="1" ht="24.95" customHeight="1" x14ac:dyDescent="0.3">
      <c r="A25" s="46"/>
      <c r="B25" s="59" t="s">
        <v>12</v>
      </c>
      <c r="C25" s="59"/>
      <c r="D25" s="31" t="s">
        <v>10</v>
      </c>
      <c r="E25" s="56"/>
      <c r="F25" s="59" t="s">
        <v>20</v>
      </c>
      <c r="G25" s="59"/>
      <c r="H25" s="31" t="s">
        <v>10</v>
      </c>
    </row>
    <row r="26" spans="1:8" s="25" customFormat="1" ht="24.95" customHeight="1" x14ac:dyDescent="0.3">
      <c r="A26" s="46"/>
      <c r="B26" s="59" t="s">
        <v>13</v>
      </c>
      <c r="C26" s="59"/>
      <c r="D26" s="31" t="s">
        <v>14</v>
      </c>
      <c r="E26" s="45" t="s">
        <v>15</v>
      </c>
      <c r="F26" s="59" t="s">
        <v>25</v>
      </c>
      <c r="G26" s="59"/>
      <c r="H26" s="31" t="s">
        <v>10</v>
      </c>
    </row>
    <row r="27" spans="1:8" s="25" customFormat="1" ht="24.95" customHeight="1" x14ac:dyDescent="0.3">
      <c r="A27" s="57" t="s">
        <v>15</v>
      </c>
      <c r="B27" s="59" t="s">
        <v>16</v>
      </c>
      <c r="C27" s="59"/>
      <c r="D27" s="31" t="s">
        <v>10</v>
      </c>
      <c r="E27" s="46"/>
      <c r="F27" s="65" t="s">
        <v>26</v>
      </c>
      <c r="G27" s="66"/>
      <c r="H27" s="31" t="s">
        <v>24</v>
      </c>
    </row>
    <row r="28" spans="1:8" s="25" customFormat="1" ht="24.95" customHeight="1" x14ac:dyDescent="0.3">
      <c r="A28" s="57"/>
      <c r="B28" s="59" t="s">
        <v>17</v>
      </c>
      <c r="C28" s="59"/>
      <c r="D28" s="31" t="s">
        <v>10</v>
      </c>
      <c r="E28" s="46"/>
      <c r="F28" s="65" t="s">
        <v>27</v>
      </c>
      <c r="G28" s="66"/>
      <c r="H28" s="31" t="s">
        <v>28</v>
      </c>
    </row>
    <row r="29" spans="1:8" s="25" customFormat="1" ht="24.95" customHeight="1" thickBot="1" x14ac:dyDescent="0.35">
      <c r="A29" s="34" t="s">
        <v>21</v>
      </c>
      <c r="B29" s="64" t="s">
        <v>22</v>
      </c>
      <c r="C29" s="64"/>
      <c r="D29" s="36" t="s">
        <v>23</v>
      </c>
      <c r="E29" s="34" t="s">
        <v>21</v>
      </c>
      <c r="F29" s="61" t="s">
        <v>29</v>
      </c>
      <c r="G29" s="62"/>
      <c r="H29" s="44" t="s">
        <v>30</v>
      </c>
    </row>
    <row r="30" spans="1:8" s="25" customFormat="1" ht="24.95" customHeight="1" x14ac:dyDescent="0.3"/>
    <row r="31" spans="1:8" ht="24.95" customHeight="1" x14ac:dyDescent="0.3">
      <c r="E31" s="23"/>
      <c r="F31" s="23"/>
      <c r="G31" s="23"/>
      <c r="H31" s="23"/>
    </row>
    <row r="32" spans="1:8" ht="24.95" customHeight="1" x14ac:dyDescent="0.3">
      <c r="E32" s="23"/>
      <c r="F32" s="23"/>
      <c r="G32" s="23"/>
      <c r="H32" s="23"/>
    </row>
    <row r="33" spans="5:8" ht="24.95" customHeight="1" x14ac:dyDescent="0.3">
      <c r="E33" s="23"/>
      <c r="F33" s="23"/>
      <c r="G33" s="23"/>
      <c r="H33" s="23"/>
    </row>
    <row r="34" spans="5:8" ht="24.95" customHeight="1" x14ac:dyDescent="0.3">
      <c r="E34" s="23"/>
      <c r="F34" s="23"/>
      <c r="G34" s="23"/>
      <c r="H34" s="23"/>
    </row>
    <row r="35" spans="5:8" ht="24.95" customHeight="1" x14ac:dyDescent="0.3">
      <c r="E35" s="23"/>
      <c r="F35" s="23"/>
      <c r="G35" s="23"/>
      <c r="H35" s="23"/>
    </row>
    <row r="36" spans="5:8" ht="24.95" customHeight="1" x14ac:dyDescent="0.3">
      <c r="E36" s="23"/>
      <c r="F36" s="23"/>
      <c r="G36" s="23"/>
      <c r="H36" s="23"/>
    </row>
    <row r="37" spans="5:8" ht="24.95" customHeight="1" x14ac:dyDescent="0.3">
      <c r="E37" s="23"/>
      <c r="F37" s="23"/>
      <c r="G37" s="23"/>
      <c r="H37" s="23"/>
    </row>
    <row r="38" spans="5:8" ht="24.95" customHeight="1" x14ac:dyDescent="0.3">
      <c r="E38" s="23"/>
      <c r="F38" s="23"/>
      <c r="G38" s="23"/>
      <c r="H38" s="23"/>
    </row>
  </sheetData>
  <sheetProtection algorithmName="SHA-512" hashValue="kgugUlc1EX8iOvBKbixLTIoVVjnFa7/HWzCZDTbjJs+1+VlAY9XfFD/x+D6SuOsyCgF9Yz249j17n/+pB1REIQ==" saltValue="ISRUwEP6k21T6dT+tgSS5Q==" spinCount="100000" sheet="1" objects="1" scenarios="1"/>
  <mergeCells count="36">
    <mergeCell ref="F29:G29"/>
    <mergeCell ref="K4:L4"/>
    <mergeCell ref="B28:C28"/>
    <mergeCell ref="B29:C29"/>
    <mergeCell ref="A27:A28"/>
    <mergeCell ref="B23:C23"/>
    <mergeCell ref="B24:C24"/>
    <mergeCell ref="B25:C25"/>
    <mergeCell ref="B26:C26"/>
    <mergeCell ref="B27:C27"/>
    <mergeCell ref="F26:G26"/>
    <mergeCell ref="F27:G27"/>
    <mergeCell ref="F28:G28"/>
    <mergeCell ref="I4:J4"/>
    <mergeCell ref="E23:E25"/>
    <mergeCell ref="F23:G23"/>
    <mergeCell ref="F24:G24"/>
    <mergeCell ref="F25:G25"/>
    <mergeCell ref="E26:E28"/>
    <mergeCell ref="E4:F4"/>
    <mergeCell ref="G4:H4"/>
    <mergeCell ref="F22:G22"/>
    <mergeCell ref="A23:A26"/>
    <mergeCell ref="A4:B4"/>
    <mergeCell ref="C4:D4"/>
    <mergeCell ref="B22:C22"/>
    <mergeCell ref="A12:D12"/>
    <mergeCell ref="C13:D13"/>
    <mergeCell ref="C14:D14"/>
    <mergeCell ref="C15:D15"/>
    <mergeCell ref="C16:D16"/>
    <mergeCell ref="C17:D17"/>
    <mergeCell ref="C18:D18"/>
    <mergeCell ref="A15:A16"/>
    <mergeCell ref="A17:A18"/>
    <mergeCell ref="A13:A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황종구2</dc:creator>
  <cp:lastModifiedBy>NEXO</cp:lastModifiedBy>
  <cp:lastPrinted>2018-11-06T02:24:38Z</cp:lastPrinted>
  <dcterms:created xsi:type="dcterms:W3CDTF">2018-02-12T01:32:33Z</dcterms:created>
  <dcterms:modified xsi:type="dcterms:W3CDTF">2024-02-26T03:32:41Z</dcterms:modified>
</cp:coreProperties>
</file>